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4BC" lockStructure="1"/>
  <bookViews>
    <workbookView xWindow="360" yWindow="75" windowWidth="19320" windowHeight="9975"/>
  </bookViews>
  <sheets>
    <sheet name="Do the Math" sheetId="2" r:id="rId1"/>
  </sheets>
  <calcPr calcId="145621"/>
</workbook>
</file>

<file path=xl/calcChain.xml><?xml version="1.0" encoding="utf-8"?>
<calcChain xmlns="http://schemas.openxmlformats.org/spreadsheetml/2006/main">
  <c r="F52" i="2" l="1"/>
  <c r="G52" i="2" s="1"/>
  <c r="M51" i="2"/>
  <c r="N51" i="2" s="1"/>
  <c r="F51" i="2"/>
  <c r="G51" i="2" s="1"/>
  <c r="M50" i="2"/>
  <c r="N50" i="2" s="1"/>
  <c r="F50" i="2"/>
  <c r="G50" i="2" s="1"/>
  <c r="M49" i="2"/>
  <c r="N49" i="2" s="1"/>
  <c r="F49" i="2"/>
  <c r="G49" i="2" s="1"/>
  <c r="N48" i="2"/>
  <c r="G48" i="2"/>
  <c r="F42" i="2"/>
  <c r="G42" i="2" s="1"/>
  <c r="M41" i="2"/>
  <c r="N41" i="2" s="1"/>
  <c r="F41" i="2"/>
  <c r="G41" i="2" s="1"/>
  <c r="M40" i="2"/>
  <c r="N40" i="2" s="1"/>
  <c r="F40" i="2"/>
  <c r="G40" i="2" s="1"/>
  <c r="M39" i="2"/>
  <c r="N39" i="2" s="1"/>
  <c r="F39" i="2"/>
  <c r="G39" i="2" s="1"/>
  <c r="N38" i="2"/>
  <c r="G38" i="2"/>
  <c r="M21" i="2"/>
  <c r="N21" i="2" s="1"/>
  <c r="M20" i="2"/>
  <c r="N20" i="2" s="1"/>
  <c r="M19" i="2"/>
  <c r="N19" i="2" s="1"/>
  <c r="F22" i="2"/>
  <c r="G22" i="2" s="1"/>
  <c r="F21" i="2"/>
  <c r="F20" i="2"/>
  <c r="G20" i="2" s="1"/>
  <c r="F19" i="2"/>
  <c r="G19" i="2" s="1"/>
  <c r="M31" i="2"/>
  <c r="M30" i="2"/>
  <c r="N30" i="2" s="1"/>
  <c r="M29" i="2"/>
  <c r="N29" i="2" s="1"/>
  <c r="F32" i="2"/>
  <c r="F31" i="2"/>
  <c r="G31" i="2" s="1"/>
  <c r="F30" i="2"/>
  <c r="G30" i="2" s="1"/>
  <c r="F29" i="2"/>
  <c r="G29" i="2" s="1"/>
  <c r="G32" i="2"/>
  <c r="N31" i="2"/>
  <c r="N28" i="2"/>
  <c r="G28" i="2"/>
  <c r="N18" i="2"/>
  <c r="G21" i="2"/>
  <c r="G18" i="2"/>
</calcChain>
</file>

<file path=xl/sharedStrings.xml><?xml version="1.0" encoding="utf-8"?>
<sst xmlns="http://schemas.openxmlformats.org/spreadsheetml/2006/main" count="126" uniqueCount="31">
  <si>
    <t>EE + child(ren)</t>
  </si>
  <si>
    <t>family</t>
  </si>
  <si>
    <t>family w/ESP</t>
  </si>
  <si>
    <t>EE + Child(ren)</t>
  </si>
  <si>
    <t xml:space="preserve">single </t>
  </si>
  <si>
    <t>LG&amp;E/KU Medical Coverage</t>
  </si>
  <si>
    <t>Spouse's Employer Medical Coverage</t>
  </si>
  <si>
    <t>waive</t>
  </si>
  <si>
    <t xml:space="preserve">single  </t>
  </si>
  <si>
    <t>LG&amp;E/KU EmployeeMedical Premium</t>
  </si>
  <si>
    <t>Spouse's Employer Medical Premium</t>
  </si>
  <si>
    <t>Single</t>
  </si>
  <si>
    <t>Employee + child(ren)</t>
  </si>
  <si>
    <t>Employee + spouse</t>
  </si>
  <si>
    <t xml:space="preserve">waive </t>
  </si>
  <si>
    <t>EE+Spouse</t>
  </si>
  <si>
    <t>Total Monthly Premium</t>
  </si>
  <si>
    <t>EPO Coverage - Family</t>
  </si>
  <si>
    <t>EPO Coverage - Employee + Spouse</t>
  </si>
  <si>
    <t>EE+spouse w/ESP</t>
  </si>
  <si>
    <t>PPO Low Coverage - Employee + Spouse</t>
  </si>
  <si>
    <t>Do the Math</t>
  </si>
  <si>
    <t>PPO Standard Coverage - Family</t>
  </si>
  <si>
    <t>PPO Standard Coverage - Employee + Spouse</t>
  </si>
  <si>
    <t>PPO High Deductible Coverage - Family</t>
  </si>
  <si>
    <t>PPO High Deductible Coverage - Employee + Spouse</t>
  </si>
  <si>
    <t>family*</t>
  </si>
  <si>
    <t xml:space="preserve">EE + spouse* </t>
  </si>
  <si>
    <t>PPO Low Coverage - Family</t>
  </si>
  <si>
    <t>LG&amp;E/KU Employee Medical Premium</t>
  </si>
  <si>
    <t>Enter Your Spouse's 2015 Monthly Medical Premium in the Yellow Boxes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</si>
</sst>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u/>
      <sz val="14"/>
      <color rgb="FFFF0000"/>
      <name val="Verdana"/>
      <family val="2"/>
    </font>
    <font>
      <b/>
      <u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0" xfId="0" applyAlignment="1"/>
    <xf numFmtId="0" fontId="2" fillId="0" borderId="0" xfId="0" applyFont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/>
    <xf numFmtId="0" fontId="9" fillId="0" borderId="1" xfId="0" applyFont="1" applyBorder="1" applyAlignment="1" applyProtection="1">
      <alignment horizontal="center" wrapText="1"/>
    </xf>
    <xf numFmtId="0" fontId="5" fillId="0" borderId="0" xfId="0" applyFont="1" applyProtection="1"/>
    <xf numFmtId="0" fontId="5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4" fontId="5" fillId="0" borderId="1" xfId="1" applyFont="1" applyBorder="1" applyProtection="1"/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Protection="1"/>
    <xf numFmtId="44" fontId="11" fillId="3" borderId="1" xfId="1" applyFont="1" applyFill="1" applyBorder="1" applyProtection="1"/>
    <xf numFmtId="44" fontId="10" fillId="2" borderId="0" xfId="1" applyFont="1" applyFill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0" fontId="12" fillId="0" borderId="0" xfId="0" applyFont="1" applyProtection="1"/>
    <xf numFmtId="164" fontId="6" fillId="0" borderId="0" xfId="1" applyNumberFormat="1" applyFont="1" applyProtection="1"/>
    <xf numFmtId="164" fontId="5" fillId="0" borderId="0" xfId="1" applyNumberFormat="1" applyFont="1" applyAlignment="1" applyProtection="1"/>
    <xf numFmtId="164" fontId="5" fillId="0" borderId="0" xfId="1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31937</xdr:rowOff>
    </xdr:from>
    <xdr:to>
      <xdr:col>14</xdr:col>
      <xdr:colOff>-1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114299" y="278466"/>
          <a:ext cx="12974171" cy="157050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Your spouse has medical coverage offered through his or her employer.  For 2015, LG&amp;E and KU are charging a $200 per month employed-spouse premium if your spouse does not enroll in medical coverage through his or her employer and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chooses instead to enroll in the LG&amp;E-KU medical plan.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Will you pay less premium if you drop your spouse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from LG&amp;E and KU medical coverage and let your spouse enroll in his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 her employer's medical plan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?   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Will you pay less premium if you pay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the $200 per month employed-spouse premium and keep your spouse enrolled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the LGE&amp;E and KU medical plan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?  What should you do? This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tool will assist you with  "doing the math"  to calculate your </a:t>
          </a:r>
          <a:r>
            <a:rPr lang="en-US" sz="10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premium 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cost alternatives. Please note that it is also important for you to consider other costs associated with the coverage options, such as deductibles, co-pays and co-insurance.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1" i="0" u="sng"/>
            <a:t>To use</a:t>
          </a:r>
          <a:r>
            <a:rPr lang="en-US" sz="1000" b="1" i="0" u="sng" baseline="0"/>
            <a:t> this tool:</a:t>
          </a:r>
          <a:endParaRPr lang="en-US" sz="10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Step #1: Get the 2015 monthly medical premium rates from your spouse's employer.</a:t>
          </a:r>
        </a:p>
        <a:p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Step #2:  Enter your spouse's 2015 monthly medical premium rate from his or her employer in the four yellow boxes below.  The</a:t>
          </a:r>
          <a:r>
            <a:rPr lang="en-US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rates  you enter in yellow below 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will automatically populate the tables below.</a:t>
          </a:r>
        </a:p>
        <a:p>
          <a:r>
            <a:rPr lang="en-US" sz="1100" b="1" i="1"/>
            <a:t>Note</a:t>
          </a:r>
          <a:r>
            <a:rPr lang="en-US" sz="1100"/>
            <a:t>: the LG&amp;E/KU Employee Medical Premiums below only reflect the  full-time</a:t>
          </a:r>
          <a:r>
            <a:rPr lang="en-US" sz="1100" baseline="0"/>
            <a:t> employee </a:t>
          </a:r>
          <a:r>
            <a:rPr lang="en-US" sz="1100"/>
            <a:t>non-tobacco user premium.  If </a:t>
          </a:r>
          <a:r>
            <a:rPr lang="en-US" sz="1100" baseline="0"/>
            <a:t> the  tobacco use r premium applies  to you,   your LG&amp;E/KU monthly prem ium will be $100 a month higher.</a:t>
          </a:r>
          <a:endParaRPr lang="en-US" sz="1100"/>
        </a:p>
      </xdr:txBody>
    </xdr:sp>
    <xdr:clientData/>
  </xdr:twoCellAnchor>
  <xdr:twoCellAnchor>
    <xdr:from>
      <xdr:col>1</xdr:col>
      <xdr:colOff>38099</xdr:colOff>
      <xdr:row>53</xdr:row>
      <xdr:rowOff>28576</xdr:rowOff>
    </xdr:from>
    <xdr:to>
      <xdr:col>7</xdr:col>
      <xdr:colOff>285749</xdr:colOff>
      <xdr:row>55</xdr:row>
      <xdr:rowOff>85726</xdr:rowOff>
    </xdr:to>
    <xdr:sp macro="" textlink="">
      <xdr:nvSpPr>
        <xdr:cNvPr id="4" name="TextBox 3"/>
        <xdr:cNvSpPr txBox="1"/>
      </xdr:nvSpPr>
      <xdr:spPr>
        <a:xfrm>
          <a:off x="1038224" y="15135226"/>
          <a:ext cx="62579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row assumes the spouse has dual coverage through his or her employer and through LG&amp;E and KU.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5" style="4" customWidth="1"/>
    <col min="2" max="2" width="15.140625" style="4" customWidth="1"/>
    <col min="3" max="3" width="19.28515625" style="4" customWidth="1"/>
    <col min="4" max="4" width="16.5703125" style="4" customWidth="1"/>
    <col min="5" max="5" width="13.7109375" style="4" bestFit="1" customWidth="1"/>
    <col min="6" max="6" width="12.85546875" style="4" customWidth="1"/>
    <col min="7" max="7" width="12.5703125" style="4" customWidth="1"/>
    <col min="8" max="8" width="11.28515625" style="4" customWidth="1"/>
    <col min="9" max="9" width="11.7109375" style="4" customWidth="1"/>
    <col min="10" max="10" width="14.85546875" style="4" customWidth="1"/>
    <col min="11" max="11" width="12.5703125" style="4" customWidth="1"/>
    <col min="12" max="12" width="13.42578125" style="4" customWidth="1"/>
    <col min="13" max="13" width="12.28515625" style="4" customWidth="1"/>
    <col min="14" max="14" width="14.7109375" style="4" customWidth="1"/>
    <col min="15" max="15" width="10.85546875" style="4" customWidth="1"/>
  </cols>
  <sheetData>
    <row r="1" spans="1:16" ht="19.5" x14ac:dyDescent="0.25">
      <c r="A1" s="19" t="s">
        <v>21</v>
      </c>
    </row>
    <row r="2" spans="1:16" ht="15.75" x14ac:dyDescent="0.25">
      <c r="A2" s="20"/>
      <c r="B2" s="20"/>
    </row>
    <row r="3" spans="1:16" ht="15.75" x14ac:dyDescent="0.25">
      <c r="A3" s="20"/>
      <c r="B3" s="20"/>
    </row>
    <row r="4" spans="1:16" ht="15.75" x14ac:dyDescent="0.25">
      <c r="A4" s="20"/>
      <c r="B4" s="20"/>
    </row>
    <row r="5" spans="1:16" ht="15.75" x14ac:dyDescent="0.25">
      <c r="A5" s="20"/>
      <c r="B5" s="20"/>
    </row>
    <row r="6" spans="1:16" ht="15.75" x14ac:dyDescent="0.25">
      <c r="A6" s="20"/>
      <c r="B6" s="20"/>
    </row>
    <row r="7" spans="1:16" ht="46.5" customHeight="1" x14ac:dyDescent="0.25">
      <c r="A7" s="20"/>
      <c r="B7" s="20"/>
    </row>
    <row r="8" spans="1:16" ht="24.75" customHeight="1" x14ac:dyDescent="0.25">
      <c r="A8" s="21" t="s">
        <v>30</v>
      </c>
    </row>
    <row r="9" spans="1:16" x14ac:dyDescent="0.25">
      <c r="A9" s="18">
        <v>100</v>
      </c>
      <c r="B9" s="11" t="s">
        <v>11</v>
      </c>
    </row>
    <row r="10" spans="1:16" x14ac:dyDescent="0.25">
      <c r="A10" s="18">
        <v>200</v>
      </c>
      <c r="B10" s="11" t="s">
        <v>13</v>
      </c>
      <c r="P10" s="1"/>
    </row>
    <row r="11" spans="1:16" x14ac:dyDescent="0.25">
      <c r="A11" s="18">
        <v>300</v>
      </c>
      <c r="B11" s="11" t="s">
        <v>12</v>
      </c>
      <c r="P11" s="1"/>
    </row>
    <row r="12" spans="1:16" x14ac:dyDescent="0.25">
      <c r="A12" s="18">
        <v>400</v>
      </c>
      <c r="B12" s="11" t="s">
        <v>1</v>
      </c>
      <c r="P12" s="1"/>
    </row>
    <row r="13" spans="1:16" x14ac:dyDescent="0.25">
      <c r="P13" s="1"/>
    </row>
    <row r="14" spans="1:16" x14ac:dyDescent="0.25">
      <c r="P14" s="1"/>
    </row>
    <row r="15" spans="1:16" x14ac:dyDescent="0.25">
      <c r="P15" s="1"/>
    </row>
    <row r="16" spans="1:16" s="3" customFormat="1" ht="18.75" x14ac:dyDescent="0.3">
      <c r="A16" s="5"/>
      <c r="B16" s="6" t="s">
        <v>17</v>
      </c>
      <c r="C16" s="7"/>
      <c r="D16" s="7"/>
      <c r="E16" s="7"/>
      <c r="F16" s="7"/>
      <c r="G16" s="7"/>
      <c r="H16" s="7"/>
      <c r="I16" s="6" t="s">
        <v>18</v>
      </c>
      <c r="J16" s="7"/>
      <c r="K16" s="7"/>
      <c r="L16" s="5"/>
      <c r="M16" s="5"/>
      <c r="N16" s="5"/>
      <c r="O16" s="22"/>
    </row>
    <row r="17" spans="1:15" s="2" customFormat="1" ht="73.5" customHeight="1" x14ac:dyDescent="0.25">
      <c r="A17" s="8"/>
      <c r="B17" s="9"/>
      <c r="C17" s="10" t="s">
        <v>5</v>
      </c>
      <c r="D17" s="10" t="s">
        <v>6</v>
      </c>
      <c r="E17" s="10" t="s">
        <v>29</v>
      </c>
      <c r="F17" s="10" t="s">
        <v>10</v>
      </c>
      <c r="G17" s="10" t="s">
        <v>16</v>
      </c>
      <c r="H17" s="8"/>
      <c r="I17" s="9"/>
      <c r="J17" s="10" t="s">
        <v>5</v>
      </c>
      <c r="K17" s="10" t="s">
        <v>6</v>
      </c>
      <c r="L17" s="10" t="s">
        <v>9</v>
      </c>
      <c r="M17" s="10" t="s">
        <v>10</v>
      </c>
      <c r="N17" s="10" t="s">
        <v>16</v>
      </c>
      <c r="O17" s="23"/>
    </row>
    <row r="18" spans="1:15" ht="29.25" x14ac:dyDescent="0.25">
      <c r="A18" s="11"/>
      <c r="B18" s="12"/>
      <c r="C18" s="13" t="s">
        <v>2</v>
      </c>
      <c r="D18" s="13" t="s">
        <v>7</v>
      </c>
      <c r="E18" s="14">
        <v>663</v>
      </c>
      <c r="F18" s="14">
        <v>0</v>
      </c>
      <c r="G18" s="14">
        <f>E18+F18</f>
        <v>663</v>
      </c>
      <c r="H18" s="11"/>
      <c r="I18" s="12"/>
      <c r="J18" s="15" t="s">
        <v>19</v>
      </c>
      <c r="K18" s="13" t="s">
        <v>7</v>
      </c>
      <c r="L18" s="14">
        <v>514</v>
      </c>
      <c r="M18" s="14">
        <v>0</v>
      </c>
      <c r="N18" s="14">
        <f>L18+M18</f>
        <v>514</v>
      </c>
      <c r="O18" s="24"/>
    </row>
    <row r="19" spans="1:15" x14ac:dyDescent="0.25">
      <c r="A19" s="11"/>
      <c r="B19" s="16"/>
      <c r="C19" s="13" t="s">
        <v>26</v>
      </c>
      <c r="D19" s="13" t="s">
        <v>8</v>
      </c>
      <c r="E19" s="14">
        <v>463</v>
      </c>
      <c r="F19" s="17">
        <f>$A$9</f>
        <v>100</v>
      </c>
      <c r="G19" s="14">
        <f t="shared" ref="G19:G22" si="0">E19+F19</f>
        <v>563</v>
      </c>
      <c r="H19" s="11"/>
      <c r="I19" s="16"/>
      <c r="J19" s="13" t="s">
        <v>27</v>
      </c>
      <c r="K19" s="13" t="s">
        <v>8</v>
      </c>
      <c r="L19" s="14">
        <v>314</v>
      </c>
      <c r="M19" s="17">
        <f>$A$9</f>
        <v>100</v>
      </c>
      <c r="N19" s="14">
        <f t="shared" ref="N19:N21" si="1">L19+M19</f>
        <v>414</v>
      </c>
      <c r="O19" s="11"/>
    </row>
    <row r="20" spans="1:15" x14ac:dyDescent="0.25">
      <c r="A20" s="11"/>
      <c r="B20" s="16"/>
      <c r="C20" s="13" t="s">
        <v>3</v>
      </c>
      <c r="D20" s="13" t="s">
        <v>8</v>
      </c>
      <c r="E20" s="14">
        <v>281</v>
      </c>
      <c r="F20" s="17">
        <f>$A$9</f>
        <v>100</v>
      </c>
      <c r="G20" s="14">
        <f t="shared" si="0"/>
        <v>381</v>
      </c>
      <c r="H20" s="11"/>
      <c r="I20" s="16"/>
      <c r="J20" s="13" t="s">
        <v>4</v>
      </c>
      <c r="K20" s="13" t="s">
        <v>8</v>
      </c>
      <c r="L20" s="14">
        <v>131</v>
      </c>
      <c r="M20" s="17">
        <f>$A$9</f>
        <v>100</v>
      </c>
      <c r="N20" s="14">
        <f t="shared" si="1"/>
        <v>231</v>
      </c>
      <c r="O20" s="11"/>
    </row>
    <row r="21" spans="1:15" x14ac:dyDescent="0.25">
      <c r="A21" s="11"/>
      <c r="B21" s="16"/>
      <c r="C21" s="13" t="s">
        <v>4</v>
      </c>
      <c r="D21" s="13" t="s">
        <v>0</v>
      </c>
      <c r="E21" s="14">
        <v>131</v>
      </c>
      <c r="F21" s="17">
        <f>$A$11</f>
        <v>300</v>
      </c>
      <c r="G21" s="14">
        <f t="shared" si="0"/>
        <v>431</v>
      </c>
      <c r="H21" s="11"/>
      <c r="I21" s="16"/>
      <c r="J21" s="13" t="s">
        <v>14</v>
      </c>
      <c r="K21" s="13" t="s">
        <v>15</v>
      </c>
      <c r="L21" s="14">
        <v>0</v>
      </c>
      <c r="M21" s="17">
        <f>$A$10</f>
        <v>200</v>
      </c>
      <c r="N21" s="14">
        <f t="shared" si="1"/>
        <v>200</v>
      </c>
      <c r="O21" s="11"/>
    </row>
    <row r="22" spans="1:15" x14ac:dyDescent="0.25">
      <c r="A22" s="11"/>
      <c r="B22" s="16"/>
      <c r="C22" s="13" t="s">
        <v>7</v>
      </c>
      <c r="D22" s="13" t="s">
        <v>1</v>
      </c>
      <c r="E22" s="14">
        <v>0</v>
      </c>
      <c r="F22" s="17">
        <f>$A$12</f>
        <v>400</v>
      </c>
      <c r="G22" s="14">
        <f t="shared" si="0"/>
        <v>400</v>
      </c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3" customFormat="1" ht="18.75" x14ac:dyDescent="0.3">
      <c r="A26" s="5"/>
      <c r="B26" s="6" t="s">
        <v>28</v>
      </c>
      <c r="C26" s="7"/>
      <c r="D26" s="7"/>
      <c r="E26" s="7"/>
      <c r="F26" s="7"/>
      <c r="G26" s="7"/>
      <c r="H26" s="7"/>
      <c r="I26" s="6" t="s">
        <v>20</v>
      </c>
      <c r="J26" s="7"/>
      <c r="K26" s="7"/>
      <c r="L26" s="5"/>
      <c r="M26" s="5"/>
      <c r="N26" s="5"/>
      <c r="O26" s="22"/>
    </row>
    <row r="27" spans="1:15" ht="57.75" x14ac:dyDescent="0.25">
      <c r="A27" s="11"/>
      <c r="B27" s="9"/>
      <c r="C27" s="10" t="s">
        <v>5</v>
      </c>
      <c r="D27" s="10" t="s">
        <v>6</v>
      </c>
      <c r="E27" s="10" t="s">
        <v>29</v>
      </c>
      <c r="F27" s="10" t="s">
        <v>10</v>
      </c>
      <c r="G27" s="10" t="s">
        <v>16</v>
      </c>
      <c r="H27" s="8"/>
      <c r="I27" s="9"/>
      <c r="J27" s="10" t="s">
        <v>5</v>
      </c>
      <c r="K27" s="10" t="s">
        <v>6</v>
      </c>
      <c r="L27" s="10" t="s">
        <v>9</v>
      </c>
      <c r="M27" s="10" t="s">
        <v>10</v>
      </c>
      <c r="N27" s="10" t="s">
        <v>16</v>
      </c>
      <c r="O27" s="23"/>
    </row>
    <row r="28" spans="1:15" ht="29.25" x14ac:dyDescent="0.25">
      <c r="A28" s="11"/>
      <c r="B28" s="12"/>
      <c r="C28" s="13" t="s">
        <v>2</v>
      </c>
      <c r="D28" s="13" t="s">
        <v>7</v>
      </c>
      <c r="E28" s="14">
        <v>555</v>
      </c>
      <c r="F28" s="14">
        <v>0</v>
      </c>
      <c r="G28" s="14">
        <f>E28+F28</f>
        <v>555</v>
      </c>
      <c r="H28" s="11"/>
      <c r="I28" s="12"/>
      <c r="J28" s="15" t="s">
        <v>19</v>
      </c>
      <c r="K28" s="13" t="s">
        <v>7</v>
      </c>
      <c r="L28" s="14">
        <v>437</v>
      </c>
      <c r="M28" s="14">
        <v>0</v>
      </c>
      <c r="N28" s="14">
        <f>L28+M28</f>
        <v>437</v>
      </c>
      <c r="O28" s="24"/>
    </row>
    <row r="29" spans="1:15" x14ac:dyDescent="0.25">
      <c r="A29" s="11"/>
      <c r="B29" s="16"/>
      <c r="C29" s="13" t="s">
        <v>26</v>
      </c>
      <c r="D29" s="13" t="s">
        <v>8</v>
      </c>
      <c r="E29" s="14">
        <v>355</v>
      </c>
      <c r="F29" s="17">
        <f>A9</f>
        <v>100</v>
      </c>
      <c r="G29" s="14">
        <f t="shared" ref="G29:G32" si="2">E29+F29</f>
        <v>455</v>
      </c>
      <c r="H29" s="11"/>
      <c r="I29" s="16"/>
      <c r="J29" s="13" t="s">
        <v>27</v>
      </c>
      <c r="K29" s="13" t="s">
        <v>8</v>
      </c>
      <c r="L29" s="14">
        <v>237</v>
      </c>
      <c r="M29" s="17">
        <f>A9</f>
        <v>100</v>
      </c>
      <c r="N29" s="14">
        <f t="shared" ref="N29:N31" si="3">L29+M29</f>
        <v>337</v>
      </c>
      <c r="O29" s="11"/>
    </row>
    <row r="30" spans="1:15" x14ac:dyDescent="0.25">
      <c r="A30" s="11"/>
      <c r="B30" s="16"/>
      <c r="C30" s="13" t="s">
        <v>3</v>
      </c>
      <c r="D30" s="13" t="s">
        <v>8</v>
      </c>
      <c r="E30" s="14">
        <v>210</v>
      </c>
      <c r="F30" s="17">
        <f>A9</f>
        <v>100</v>
      </c>
      <c r="G30" s="14">
        <f t="shared" si="2"/>
        <v>310</v>
      </c>
      <c r="H30" s="11"/>
      <c r="I30" s="16"/>
      <c r="J30" s="13" t="s">
        <v>4</v>
      </c>
      <c r="K30" s="13" t="s">
        <v>8</v>
      </c>
      <c r="L30" s="14">
        <v>92</v>
      </c>
      <c r="M30" s="17">
        <f>A9</f>
        <v>100</v>
      </c>
      <c r="N30" s="14">
        <f t="shared" si="3"/>
        <v>192</v>
      </c>
      <c r="O30" s="11"/>
    </row>
    <row r="31" spans="1:15" x14ac:dyDescent="0.25">
      <c r="A31" s="11"/>
      <c r="B31" s="16"/>
      <c r="C31" s="13" t="s">
        <v>4</v>
      </c>
      <c r="D31" s="13" t="s">
        <v>0</v>
      </c>
      <c r="E31" s="14">
        <v>92</v>
      </c>
      <c r="F31" s="17">
        <f>A11</f>
        <v>300</v>
      </c>
      <c r="G31" s="14">
        <f t="shared" si="2"/>
        <v>392</v>
      </c>
      <c r="H31" s="11"/>
      <c r="I31" s="16"/>
      <c r="J31" s="13" t="s">
        <v>14</v>
      </c>
      <c r="K31" s="13" t="s">
        <v>15</v>
      </c>
      <c r="L31" s="14">
        <v>0</v>
      </c>
      <c r="M31" s="17">
        <f>A10</f>
        <v>200</v>
      </c>
      <c r="N31" s="14">
        <f t="shared" si="3"/>
        <v>200</v>
      </c>
      <c r="O31" s="11"/>
    </row>
    <row r="32" spans="1:15" x14ac:dyDescent="0.25">
      <c r="A32" s="11"/>
      <c r="B32" s="16"/>
      <c r="C32" s="13" t="s">
        <v>7</v>
      </c>
      <c r="D32" s="13" t="s">
        <v>1</v>
      </c>
      <c r="E32" s="14">
        <v>0</v>
      </c>
      <c r="F32" s="17">
        <f>A12</f>
        <v>400</v>
      </c>
      <c r="G32" s="14">
        <f t="shared" si="2"/>
        <v>400</v>
      </c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 x14ac:dyDescent="0.25">
      <c r="A36" s="11"/>
      <c r="B36" s="6" t="s">
        <v>22</v>
      </c>
      <c r="C36" s="7"/>
      <c r="D36" s="7"/>
      <c r="E36" s="7"/>
      <c r="F36" s="7"/>
      <c r="G36" s="7"/>
      <c r="H36" s="7"/>
      <c r="I36" s="6" t="s">
        <v>23</v>
      </c>
      <c r="J36" s="7"/>
      <c r="K36" s="7"/>
      <c r="L36" s="5"/>
      <c r="M36" s="5"/>
      <c r="N36" s="5"/>
      <c r="O36" s="11"/>
    </row>
    <row r="37" spans="1:15" ht="57.75" x14ac:dyDescent="0.25">
      <c r="A37" s="11"/>
      <c r="B37" s="9"/>
      <c r="C37" s="10" t="s">
        <v>5</v>
      </c>
      <c r="D37" s="10" t="s">
        <v>6</v>
      </c>
      <c r="E37" s="10" t="s">
        <v>29</v>
      </c>
      <c r="F37" s="10" t="s">
        <v>10</v>
      </c>
      <c r="G37" s="10" t="s">
        <v>16</v>
      </c>
      <c r="H37" s="8"/>
      <c r="I37" s="9"/>
      <c r="J37" s="10" t="s">
        <v>5</v>
      </c>
      <c r="K37" s="10" t="s">
        <v>6</v>
      </c>
      <c r="L37" s="10" t="s">
        <v>9</v>
      </c>
      <c r="M37" s="10" t="s">
        <v>10</v>
      </c>
      <c r="N37" s="10" t="s">
        <v>16</v>
      </c>
      <c r="O37" s="11"/>
    </row>
    <row r="38" spans="1:15" ht="29.25" x14ac:dyDescent="0.25">
      <c r="A38" s="11"/>
      <c r="B38" s="12"/>
      <c r="C38" s="13" t="s">
        <v>2</v>
      </c>
      <c r="D38" s="13" t="s">
        <v>7</v>
      </c>
      <c r="E38" s="14">
        <v>480</v>
      </c>
      <c r="F38" s="14">
        <v>0</v>
      </c>
      <c r="G38" s="14">
        <f>E38+F38</f>
        <v>480</v>
      </c>
      <c r="H38" s="11"/>
      <c r="I38" s="12"/>
      <c r="J38" s="15" t="s">
        <v>19</v>
      </c>
      <c r="K38" s="13" t="s">
        <v>7</v>
      </c>
      <c r="L38" s="14">
        <v>387</v>
      </c>
      <c r="M38" s="14">
        <v>0</v>
      </c>
      <c r="N38" s="14">
        <f>L38+M38</f>
        <v>387</v>
      </c>
      <c r="O38" s="11"/>
    </row>
    <row r="39" spans="1:15" x14ac:dyDescent="0.25">
      <c r="A39" s="11"/>
      <c r="B39" s="16"/>
      <c r="C39" s="13" t="s">
        <v>26</v>
      </c>
      <c r="D39" s="13" t="s">
        <v>8</v>
      </c>
      <c r="E39" s="14">
        <v>280</v>
      </c>
      <c r="F39" s="17">
        <f>$A$9</f>
        <v>100</v>
      </c>
      <c r="G39" s="14">
        <f t="shared" ref="G39:G42" si="4">E39+F39</f>
        <v>380</v>
      </c>
      <c r="H39" s="11"/>
      <c r="I39" s="16"/>
      <c r="J39" s="13" t="s">
        <v>27</v>
      </c>
      <c r="K39" s="13" t="s">
        <v>8</v>
      </c>
      <c r="L39" s="14">
        <v>187</v>
      </c>
      <c r="M39" s="17">
        <f>$A$9</f>
        <v>100</v>
      </c>
      <c r="N39" s="14">
        <f t="shared" ref="N39:N41" si="5">L39+M39</f>
        <v>287</v>
      </c>
      <c r="O39" s="11"/>
    </row>
    <row r="40" spans="1:15" x14ac:dyDescent="0.25">
      <c r="A40" s="11"/>
      <c r="B40" s="16"/>
      <c r="C40" s="13" t="s">
        <v>3</v>
      </c>
      <c r="D40" s="13" t="s">
        <v>8</v>
      </c>
      <c r="E40" s="14">
        <v>162</v>
      </c>
      <c r="F40" s="17">
        <f>$A$9</f>
        <v>100</v>
      </c>
      <c r="G40" s="14">
        <f t="shared" si="4"/>
        <v>262</v>
      </c>
      <c r="H40" s="11"/>
      <c r="I40" s="16"/>
      <c r="J40" s="13" t="s">
        <v>4</v>
      </c>
      <c r="K40" s="13" t="s">
        <v>8</v>
      </c>
      <c r="L40" s="14">
        <v>68</v>
      </c>
      <c r="M40" s="17">
        <f>$A$9</f>
        <v>100</v>
      </c>
      <c r="N40" s="14">
        <f t="shared" si="5"/>
        <v>168</v>
      </c>
      <c r="O40" s="11"/>
    </row>
    <row r="41" spans="1:15" x14ac:dyDescent="0.25">
      <c r="A41" s="11"/>
      <c r="B41" s="16"/>
      <c r="C41" s="13" t="s">
        <v>4</v>
      </c>
      <c r="D41" s="13" t="s">
        <v>0</v>
      </c>
      <c r="E41" s="14">
        <v>68</v>
      </c>
      <c r="F41" s="17">
        <f>$A$11</f>
        <v>300</v>
      </c>
      <c r="G41" s="14">
        <f t="shared" si="4"/>
        <v>368</v>
      </c>
      <c r="H41" s="11"/>
      <c r="I41" s="16"/>
      <c r="J41" s="13" t="s">
        <v>14</v>
      </c>
      <c r="K41" s="13" t="s">
        <v>15</v>
      </c>
      <c r="L41" s="14">
        <v>0</v>
      </c>
      <c r="M41" s="17">
        <f>$A$10</f>
        <v>200</v>
      </c>
      <c r="N41" s="14">
        <f t="shared" si="5"/>
        <v>200</v>
      </c>
      <c r="O41" s="11"/>
    </row>
    <row r="42" spans="1:15" x14ac:dyDescent="0.25">
      <c r="A42" s="11"/>
      <c r="B42" s="16"/>
      <c r="C42" s="13" t="s">
        <v>7</v>
      </c>
      <c r="D42" s="13" t="s">
        <v>1</v>
      </c>
      <c r="E42" s="14">
        <v>0</v>
      </c>
      <c r="F42" s="17">
        <f>$A$12</f>
        <v>400</v>
      </c>
      <c r="G42" s="14">
        <f t="shared" si="4"/>
        <v>400</v>
      </c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8" x14ac:dyDescent="0.25">
      <c r="A46" s="11"/>
      <c r="B46" s="6" t="s">
        <v>24</v>
      </c>
      <c r="C46" s="7"/>
      <c r="D46" s="7"/>
      <c r="E46" s="7"/>
      <c r="F46" s="7"/>
      <c r="G46" s="7"/>
      <c r="H46" s="7"/>
      <c r="I46" s="6" t="s">
        <v>25</v>
      </c>
      <c r="J46" s="7"/>
      <c r="K46" s="7"/>
      <c r="L46" s="5"/>
      <c r="M46" s="5"/>
      <c r="N46" s="5"/>
      <c r="O46" s="11"/>
    </row>
    <row r="47" spans="1:15" ht="57.75" x14ac:dyDescent="0.25">
      <c r="A47" s="11"/>
      <c r="B47" s="9"/>
      <c r="C47" s="10" t="s">
        <v>5</v>
      </c>
      <c r="D47" s="10" t="s">
        <v>6</v>
      </c>
      <c r="E47" s="10" t="s">
        <v>29</v>
      </c>
      <c r="F47" s="10" t="s">
        <v>10</v>
      </c>
      <c r="G47" s="10" t="s">
        <v>16</v>
      </c>
      <c r="H47" s="8"/>
      <c r="I47" s="9"/>
      <c r="J47" s="10" t="s">
        <v>5</v>
      </c>
      <c r="K47" s="10" t="s">
        <v>6</v>
      </c>
      <c r="L47" s="10" t="s">
        <v>9</v>
      </c>
      <c r="M47" s="10" t="s">
        <v>10</v>
      </c>
      <c r="N47" s="10" t="s">
        <v>16</v>
      </c>
      <c r="O47" s="11"/>
    </row>
    <row r="48" spans="1:15" ht="29.25" x14ac:dyDescent="0.25">
      <c r="A48" s="11"/>
      <c r="B48" s="12"/>
      <c r="C48" s="13" t="s">
        <v>2</v>
      </c>
      <c r="D48" s="13" t="s">
        <v>7</v>
      </c>
      <c r="E48" s="14">
        <v>367</v>
      </c>
      <c r="F48" s="14">
        <v>0</v>
      </c>
      <c r="G48" s="14">
        <f>E48+F48</f>
        <v>367</v>
      </c>
      <c r="H48" s="11"/>
      <c r="I48" s="12"/>
      <c r="J48" s="15" t="s">
        <v>19</v>
      </c>
      <c r="K48" s="13" t="s">
        <v>7</v>
      </c>
      <c r="L48" s="14">
        <v>308</v>
      </c>
      <c r="M48" s="14">
        <v>0</v>
      </c>
      <c r="N48" s="14">
        <f>L48+M48</f>
        <v>308</v>
      </c>
      <c r="O48" s="11"/>
    </row>
    <row r="49" spans="1:15" x14ac:dyDescent="0.25">
      <c r="A49" s="11"/>
      <c r="B49" s="16"/>
      <c r="C49" s="13" t="s">
        <v>26</v>
      </c>
      <c r="D49" s="13" t="s">
        <v>8</v>
      </c>
      <c r="E49" s="14">
        <v>167</v>
      </c>
      <c r="F49" s="17">
        <f>$A$9</f>
        <v>100</v>
      </c>
      <c r="G49" s="14">
        <f t="shared" ref="G49:G52" si="6">E49+F49</f>
        <v>267</v>
      </c>
      <c r="H49" s="11"/>
      <c r="I49" s="16"/>
      <c r="J49" s="13" t="s">
        <v>27</v>
      </c>
      <c r="K49" s="13" t="s">
        <v>8</v>
      </c>
      <c r="L49" s="14">
        <v>108</v>
      </c>
      <c r="M49" s="17">
        <f>$A$9</f>
        <v>100</v>
      </c>
      <c r="N49" s="14">
        <f t="shared" ref="N49:N51" si="7">L49+M49</f>
        <v>208</v>
      </c>
      <c r="O49" s="11"/>
    </row>
    <row r="50" spans="1:15" x14ac:dyDescent="0.25">
      <c r="A50" s="11"/>
      <c r="B50" s="16"/>
      <c r="C50" s="13" t="s">
        <v>3</v>
      </c>
      <c r="D50" s="13" t="s">
        <v>8</v>
      </c>
      <c r="E50" s="14">
        <v>93</v>
      </c>
      <c r="F50" s="17">
        <f>$A$9</f>
        <v>100</v>
      </c>
      <c r="G50" s="14">
        <f t="shared" si="6"/>
        <v>193</v>
      </c>
      <c r="H50" s="11"/>
      <c r="I50" s="16"/>
      <c r="J50" s="13" t="s">
        <v>4</v>
      </c>
      <c r="K50" s="13" t="s">
        <v>8</v>
      </c>
      <c r="L50" s="14">
        <v>30</v>
      </c>
      <c r="M50" s="17">
        <f>$A$9</f>
        <v>100</v>
      </c>
      <c r="N50" s="14">
        <f t="shared" si="7"/>
        <v>130</v>
      </c>
      <c r="O50" s="11"/>
    </row>
    <row r="51" spans="1:15" x14ac:dyDescent="0.25">
      <c r="A51" s="11"/>
      <c r="B51" s="16"/>
      <c r="C51" s="13" t="s">
        <v>4</v>
      </c>
      <c r="D51" s="13" t="s">
        <v>0</v>
      </c>
      <c r="E51" s="14">
        <v>30</v>
      </c>
      <c r="F51" s="17">
        <f>$A$11</f>
        <v>300</v>
      </c>
      <c r="G51" s="14">
        <f t="shared" si="6"/>
        <v>330</v>
      </c>
      <c r="H51" s="11"/>
      <c r="I51" s="16"/>
      <c r="J51" s="13" t="s">
        <v>14</v>
      </c>
      <c r="K51" s="13" t="s">
        <v>15</v>
      </c>
      <c r="L51" s="14">
        <v>0</v>
      </c>
      <c r="M51" s="17">
        <f>$A$10</f>
        <v>200</v>
      </c>
      <c r="N51" s="14">
        <f t="shared" si="7"/>
        <v>200</v>
      </c>
      <c r="O51" s="11"/>
    </row>
    <row r="52" spans="1:15" x14ac:dyDescent="0.25">
      <c r="A52" s="11"/>
      <c r="B52" s="16"/>
      <c r="C52" s="13" t="s">
        <v>7</v>
      </c>
      <c r="D52" s="13" t="s">
        <v>1</v>
      </c>
      <c r="E52" s="14">
        <v>0</v>
      </c>
      <c r="F52" s="17">
        <f>$A$12</f>
        <v>400</v>
      </c>
      <c r="G52" s="14">
        <f t="shared" si="6"/>
        <v>400</v>
      </c>
      <c r="H52" s="11"/>
      <c r="I52" s="11"/>
      <c r="J52" s="11"/>
      <c r="K52" s="11"/>
      <c r="L52" s="11"/>
      <c r="M52" s="11"/>
      <c r="N52" s="11"/>
      <c r="O52" s="11"/>
    </row>
  </sheetData>
  <sheetProtection password="C4BC" sheet="1" objects="1" scenarios="1" selectLockedCells="1"/>
  <printOptions horizontalCentered="1"/>
  <pageMargins left="0.2" right="0.2" top="0.25" bottom="0.25" header="0.3" footer="0.3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3364E85C1F44598CDD435988F1582" ma:contentTypeVersion="0" ma:contentTypeDescription="Create a new document." ma:contentTypeScope="" ma:versionID="7eb2310adfa365b03d43250e955c73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E9330-E3DD-4530-9CBB-BADE59D94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836683-3459-4214-A967-3C37182C11B5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62C263A-60DC-4C4C-9BA3-9F1EBDA16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the Math</vt:lpstr>
    </vt:vector>
  </TitlesOfParts>
  <Company>E.ON U.S.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Wright</dc:creator>
  <cp:lastModifiedBy>Sparks, Angela</cp:lastModifiedBy>
  <cp:lastPrinted>2013-09-06T12:57:53Z</cp:lastPrinted>
  <dcterms:created xsi:type="dcterms:W3CDTF">2011-08-04T19:04:39Z</dcterms:created>
  <dcterms:modified xsi:type="dcterms:W3CDTF">2014-08-25T17:49:14Z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0x0101007CB3364E85C1F44598CDD435988F1582</vt:lpwstr>
  </property>
</Properties>
</file>